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4" i="1" l="1"/>
  <c r="J15" i="1" l="1"/>
  <c r="J20" i="1" s="1"/>
</calcChain>
</file>

<file path=xl/sharedStrings.xml><?xml version="1.0" encoding="utf-8"?>
<sst xmlns="http://schemas.openxmlformats.org/spreadsheetml/2006/main" count="225" uniqueCount="117">
  <si>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</si>
  <si>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</si>
  <si>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</si>
  <si>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</si>
  <si>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</si>
  <si>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</si>
  <si>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</si>
  <si>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</si>
  <si>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</si>
  <si>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</si>
  <si>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</si>
  <si>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</si>
  <si>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</si>
  <si>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2014-15</t>
  </si>
  <si>
    <t>2013-14</t>
  </si>
  <si>
    <t>Discipline</t>
  </si>
  <si>
    <t>Sl.No.</t>
  </si>
  <si>
    <t>Virtual lab on Manufacturing Processes</t>
  </si>
  <si>
    <t>Virtual lab on Automated System</t>
  </si>
  <si>
    <t>Process Development for the fabrication of free form Component through incremental Sheet forming</t>
  </si>
  <si>
    <t>Time –Varying Harmonics and Interharmonics Estimation In Real Time for Online Applications</t>
  </si>
  <si>
    <t>Development of Additive Subtractive Integrated RP System for Improved part Quality</t>
  </si>
  <si>
    <t>Electrodeposition of Magnetic film in the presence of external magnetic field</t>
  </si>
  <si>
    <t>Electronics and Spintronics properties of Halogen functionalized Graphene Nanoribbons</t>
  </si>
  <si>
    <t>Design and Development of RF Energy Harvesting Circuits for Low Power electronics Devices</t>
  </si>
  <si>
    <t>Special Manpower Development Programme for Chips to System Design</t>
  </si>
  <si>
    <t>Fractal Based Dielectric Resonator Antennas for compact wideband and High Gain Applications</t>
  </si>
  <si>
    <t>National Initiative for setting up DIC Hub/Spoke Model</t>
  </si>
  <si>
    <t>Constrained Curve Drawing Algorithms for Robot Motion Planning</t>
  </si>
  <si>
    <t>Wavelets and Operational Matrix based Techniques for Integral and Differential Eqiations</t>
  </si>
  <si>
    <t>Production on Course Ware E-Cpmtemt Development For Post Graduate Subjects (E-PG-Pathshala)</t>
  </si>
  <si>
    <t>Development of Additive - Subtractive Integrated RP System for Improved Part Quality</t>
  </si>
  <si>
    <t>Design of Stove/Chulla for Rural Masses of India</t>
  </si>
  <si>
    <t>Electrodeposition of magnetic film in the presence of external magnetic field</t>
  </si>
  <si>
    <t>Brain Controlled Mobile Robot</t>
  </si>
  <si>
    <t>Prof. T.Sheorey</t>
  </si>
  <si>
    <t>Prof. P.Tandon</t>
  </si>
  <si>
    <t>Dr. Sachin Kumar Jain</t>
  </si>
  <si>
    <t>Dr. P.K. Jain</t>
  </si>
  <si>
    <t>Dr. Amaresh Chandra Mishra</t>
  </si>
  <si>
    <t>Dr. Neeraj K Jaiswal</t>
  </si>
  <si>
    <t>Dr. Jawar Singh</t>
  </si>
  <si>
    <t>Dr. B.Mukherjee</t>
  </si>
  <si>
    <t>Prof. A Ojha</t>
  </si>
  <si>
    <t>Dr. P. K. Padhy</t>
  </si>
  <si>
    <t>Dr. Rajesh K Pandey</t>
  </si>
  <si>
    <t>Prof. Puneet Tandon</t>
  </si>
  <si>
    <t>Prof. T.Sheorey and Dr. Atul Gupta</t>
  </si>
  <si>
    <t>MHRD ,Govt.of India</t>
  </si>
  <si>
    <t>BRNS,Department of Atomic Energy Govt. of India</t>
  </si>
  <si>
    <t>SERB ,New Delhi</t>
  </si>
  <si>
    <t>CEERI ,Pilani  Dept.of Electronics and Information Technology</t>
  </si>
  <si>
    <t xml:space="preserve"> DIC,RDVV JBP</t>
  </si>
  <si>
    <t>DST, Ministry of Science &amp; Technology, Government of India</t>
  </si>
  <si>
    <t>University Grants Commission New Delhi</t>
  </si>
  <si>
    <t>Design Clinic Scheme for MSMEs, NID, Ahmedabad</t>
  </si>
  <si>
    <t>2012/36/27-BRNS/1657</t>
  </si>
  <si>
    <t>SB/FTP/ETA-120/2013</t>
  </si>
  <si>
    <t>31/10/2013</t>
  </si>
  <si>
    <t>SB/EMEQ-189/2014</t>
  </si>
  <si>
    <t>YSS/2015/000502</t>
  </si>
  <si>
    <t>SR/FTP/Ps-108/2013</t>
  </si>
  <si>
    <t>17/03/2015</t>
  </si>
  <si>
    <t>DIC/168</t>
  </si>
  <si>
    <t>14/03/2016</t>
  </si>
  <si>
    <t>31/03/2009</t>
  </si>
  <si>
    <t>SERB/F/1217/2015-16</t>
  </si>
  <si>
    <t>SERB/F/7173/2013-14</t>
  </si>
  <si>
    <t>13/02/2014</t>
  </si>
  <si>
    <t>31/03/2010</t>
  </si>
  <si>
    <t>SR/S4/MS:514/07</t>
  </si>
  <si>
    <t>SR/S3/MERC-0034/2011(C) SR/S3/MERC-0034/2011(G)</t>
  </si>
  <si>
    <t>16/04/2012          16/04/2012</t>
  </si>
  <si>
    <t>SR/FTP/MS-016/2010</t>
  </si>
  <si>
    <t>26/09/2012</t>
  </si>
  <si>
    <t>DCS-MSMEs India</t>
  </si>
  <si>
    <t>SR/FTP/ETA-065/2009</t>
  </si>
  <si>
    <t>18/10/2010</t>
  </si>
  <si>
    <t>D.O.NO. 9(1)2014-MDD D.O.NO. 9(1)/2014-MDD(Vol.III)</t>
  </si>
  <si>
    <t>15/05/2015          17/11/2015</t>
  </si>
  <si>
    <t>Inf/Accts/EPGP/4.1</t>
  </si>
  <si>
    <t>17/05/2013</t>
  </si>
  <si>
    <t>Zero</t>
  </si>
  <si>
    <t>Six Lakh Thirty Four Thousand Only</t>
  </si>
  <si>
    <t>Eight Lakh Twenty Thousand Only</t>
  </si>
  <si>
    <t>Ninteen Lakh Fifty Thousand Only</t>
  </si>
  <si>
    <t>One Lakh Fifty Thousand &amp; Fifteen Lakh Forty Five Thousand Only</t>
  </si>
  <si>
    <t xml:space="preserve">Ninteen Lakh Thirty Eight Thousand Six Hundred Sixty Six Only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</si>
  <si>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One Lakh Only</t>
  </si>
  <si>
    <t>Forty Six Thousand Eight Hundred Eight Only</t>
  </si>
  <si>
    <t>Eight Lakh  Only</t>
  </si>
  <si>
    <t>Seventy Five Thousand Only</t>
  </si>
  <si>
    <t>Fifteen Lakh Fifty Thousnad Only</t>
  </si>
  <si>
    <t>Two Lakh Only</t>
  </si>
  <si>
    <t>Three Lakh Fifty Thousand Only</t>
  </si>
  <si>
    <t>Seven Lakh Only</t>
  </si>
  <si>
    <t>Twelve Lakh Twenty Two Thousand Only</t>
  </si>
  <si>
    <t>Three Lakh Only</t>
  </si>
  <si>
    <t>Prof. V. K. Gupta</t>
  </si>
  <si>
    <t xml:space="preserve">Impact Evaluation of public service guarntee act 2010, School of good governance &amp; Policy Analysis </t>
  </si>
  <si>
    <t>Electrical Characterization of NANO SCALE MOSFET's Scalability issues and Possible Solutions</t>
  </si>
  <si>
    <t>Prof.V.K.Gupta</t>
  </si>
  <si>
    <t xml:space="preserve">Good Governance, M.P. Government Bhopal </t>
  </si>
  <si>
    <t>F/16-35/2009-DL</t>
  </si>
  <si>
    <t>Wavelets and Operational Matrix based Techniques for Integral and Differential Equations</t>
  </si>
  <si>
    <t>Production on Course Ware e-Content Development For Post Graduate Subjects'Computer Science' (E-PG-Pathshala)</t>
  </si>
  <si>
    <t>Prof. P.N.Kondekar, Dr. Jawar Singh &amp; Dr. Dheeraj Sharma</t>
  </si>
  <si>
    <t>Dr. Asutosh Srivastava</t>
  </si>
  <si>
    <t xml:space="preserve">School of Good Governance and Policy Analysis, M.P. Government Bhopal </t>
  </si>
  <si>
    <t>Impact Evaluation of public service guarntee act 2010</t>
  </si>
  <si>
    <t>-</t>
  </si>
  <si>
    <t>Total</t>
  </si>
  <si>
    <t>Institute Name</t>
  </si>
  <si>
    <t xml:space="preserve">Pandit Dwarka Prasad Mishra Indian Institute of Information Technology, Design and Manufacturing (IIITDM), Jabalpur </t>
  </si>
  <si>
    <t>India Rankings 2017 ID</t>
  </si>
  <si>
    <t>IR17-ENGG-2-1-424</t>
  </si>
  <si>
    <t>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</si>
</sst>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1" xfId="0" applyFont="1" applyFill="1" applyBorder="1" applyAlignment="1"/>
    <xf numFmtId="0" fontId="2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vertical="center"/>
    </xf>
    <xf numFmtId="14" fontId="1" fillId="0" borderId="6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topLeftCell="A26" zoomScale="70" zoomScaleNormal="70" workbookViewId="0">
      <selection activeCell="C34" sqref="C34:C44"/>
    </sheetView>
  </sheetViews>
  <sheetFormatPr defaultRowHeight="15" x14ac:dyDescent="0.25"/>
  <cols>
    <col min="1" max="1" width="11.28515625" style="3" bestFit="1" customWidth="1"/>
    <col min="2" max="2" width="11.140625" style="3" customWidth="1"/>
    <col min="3" max="3" width="9.5703125" style="3" bestFit="1" customWidth="1"/>
    <col min="4" max="4" width="6.7109375" style="3" bestFit="1" customWidth="1"/>
    <col min="5" max="5" width="16.85546875" style="3" customWidth="1"/>
    <col min="6" max="6" width="19.140625" style="3" bestFit="1" customWidth="1"/>
    <col min="7" max="7" width="29.42578125" style="20" customWidth="1"/>
    <col min="8" max="8" width="26.85546875" style="3" bestFit="1" customWidth="1"/>
    <col min="9" max="9" width="17.28515625" style="3" bestFit="1" customWidth="1"/>
    <col min="10" max="10" width="12.28515625" style="29" bestFit="1" customWidth="1"/>
    <col min="11" max="11" width="16.28515625" style="3" bestFit="1" customWidth="1"/>
    <col min="12" max="12" width="9.140625" style="3"/>
    <col min="13" max="13" width="8" style="3" bestFit="1" customWidth="1"/>
    <col min="14" max="16384" width="9.140625" style="3"/>
  </cols>
  <sheetData>
    <row r="2" spans="1:11" ht="36.75" customHeight="1" x14ac:dyDescent="0.25">
      <c r="A2" s="53" t="s">
        <v>112</v>
      </c>
      <c r="B2" s="54"/>
      <c r="C2" s="55" t="s">
        <v>113</v>
      </c>
      <c r="D2" s="56"/>
      <c r="E2" s="56"/>
      <c r="F2" s="56"/>
      <c r="G2" s="57"/>
    </row>
    <row r="3" spans="1:11" ht="39" customHeight="1" x14ac:dyDescent="0.3">
      <c r="A3" s="38" t="s">
        <v>114</v>
      </c>
      <c r="B3" s="39"/>
      <c r="C3" s="48" t="s">
        <v>115</v>
      </c>
      <c r="D3" s="49"/>
      <c r="E3" s="49"/>
      <c r="F3" s="49"/>
      <c r="G3" s="50"/>
    </row>
    <row r="4" spans="1:11" ht="18.75" x14ac:dyDescent="0.3">
      <c r="A4" s="51" t="s">
        <v>15</v>
      </c>
      <c r="B4" s="52"/>
      <c r="C4" s="47" t="s">
        <v>116</v>
      </c>
      <c r="D4" s="47"/>
      <c r="E4" s="47"/>
      <c r="F4" s="47"/>
      <c r="G4" s="47"/>
      <c r="I4" s="1"/>
      <c r="J4" s="2"/>
      <c r="K4" s="1"/>
    </row>
    <row r="5" spans="1:11" ht="15.75" x14ac:dyDescent="0.25">
      <c r="A5" s="4" t="s">
        <v>0</v>
      </c>
      <c r="B5" s="46" t="s">
        <v>1</v>
      </c>
      <c r="C5" s="46"/>
      <c r="D5" s="46"/>
      <c r="E5" s="46"/>
      <c r="F5" s="46"/>
      <c r="G5" s="46"/>
      <c r="H5" s="46"/>
      <c r="I5" s="46"/>
      <c r="J5" s="46"/>
      <c r="K5" s="46"/>
    </row>
    <row r="6" spans="1:11" ht="63" x14ac:dyDescent="0.25">
      <c r="A6" s="4" t="s">
        <v>2</v>
      </c>
      <c r="B6" s="5" t="s">
        <v>3</v>
      </c>
      <c r="C6" s="6" t="s">
        <v>4</v>
      </c>
      <c r="D6" s="5" t="s">
        <v>16</v>
      </c>
      <c r="E6" s="6" t="s">
        <v>5</v>
      </c>
      <c r="F6" s="6" t="s">
        <v>6</v>
      </c>
      <c r="G6" s="6" t="s">
        <v>7</v>
      </c>
      <c r="H6" s="5" t="s">
        <v>8</v>
      </c>
      <c r="I6" s="5" t="s">
        <v>9</v>
      </c>
      <c r="J6" s="7" t="s">
        <v>10</v>
      </c>
      <c r="K6" s="6" t="s">
        <v>11</v>
      </c>
    </row>
    <row r="7" spans="1:11" ht="30" x14ac:dyDescent="0.25">
      <c r="A7" s="1"/>
      <c r="B7" s="40">
        <v>1</v>
      </c>
      <c r="C7" s="40" t="s">
        <v>12</v>
      </c>
      <c r="D7" s="8">
        <v>1</v>
      </c>
      <c r="E7" s="9" t="s">
        <v>101</v>
      </c>
      <c r="F7" s="10" t="s">
        <v>48</v>
      </c>
      <c r="G7" s="11" t="s">
        <v>17</v>
      </c>
      <c r="H7" s="12" t="s">
        <v>103</v>
      </c>
      <c r="I7" s="12" t="s">
        <v>69</v>
      </c>
      <c r="J7" s="13">
        <v>0</v>
      </c>
      <c r="K7" s="14" t="s">
        <v>82</v>
      </c>
    </row>
    <row r="8" spans="1:11" ht="30" x14ac:dyDescent="0.25">
      <c r="A8" s="1"/>
      <c r="B8" s="41"/>
      <c r="C8" s="41"/>
      <c r="D8" s="8">
        <v>2</v>
      </c>
      <c r="E8" s="9" t="s">
        <v>35</v>
      </c>
      <c r="F8" s="15" t="s">
        <v>48</v>
      </c>
      <c r="G8" s="11" t="s">
        <v>18</v>
      </c>
      <c r="H8" s="12" t="s">
        <v>103</v>
      </c>
      <c r="I8" s="12" t="s">
        <v>69</v>
      </c>
      <c r="J8" s="13">
        <v>0</v>
      </c>
      <c r="K8" s="14" t="s">
        <v>82</v>
      </c>
    </row>
    <row r="9" spans="1:11" ht="60" x14ac:dyDescent="0.25">
      <c r="A9" s="1"/>
      <c r="B9" s="41"/>
      <c r="C9" s="41"/>
      <c r="D9" s="8">
        <v>3</v>
      </c>
      <c r="E9" s="9" t="s">
        <v>36</v>
      </c>
      <c r="F9" s="16" t="s">
        <v>49</v>
      </c>
      <c r="G9" s="11" t="s">
        <v>19</v>
      </c>
      <c r="H9" s="12" t="s">
        <v>56</v>
      </c>
      <c r="I9" s="17">
        <v>41192</v>
      </c>
      <c r="J9" s="13">
        <v>634000</v>
      </c>
      <c r="K9" s="18" t="s">
        <v>83</v>
      </c>
    </row>
    <row r="10" spans="1:11" ht="60" x14ac:dyDescent="0.25">
      <c r="A10" s="1"/>
      <c r="B10" s="41"/>
      <c r="C10" s="41"/>
      <c r="D10" s="8">
        <v>4</v>
      </c>
      <c r="E10" s="19" t="s">
        <v>37</v>
      </c>
      <c r="F10" s="15" t="s">
        <v>50</v>
      </c>
      <c r="G10" s="20" t="s">
        <v>20</v>
      </c>
      <c r="H10" s="12" t="s">
        <v>57</v>
      </c>
      <c r="I10" s="12" t="s">
        <v>58</v>
      </c>
      <c r="J10" s="13">
        <v>0</v>
      </c>
      <c r="K10" s="14" t="s">
        <v>82</v>
      </c>
    </row>
    <row r="11" spans="1:11" ht="63" x14ac:dyDescent="0.25">
      <c r="A11" s="1"/>
      <c r="B11" s="41"/>
      <c r="C11" s="41"/>
      <c r="D11" s="8">
        <v>5</v>
      </c>
      <c r="E11" s="19" t="s">
        <v>38</v>
      </c>
      <c r="F11" s="15" t="s">
        <v>50</v>
      </c>
      <c r="G11" s="21" t="s">
        <v>21</v>
      </c>
      <c r="H11" s="12" t="s">
        <v>67</v>
      </c>
      <c r="I11" s="12" t="s">
        <v>68</v>
      </c>
      <c r="J11" s="13">
        <v>0</v>
      </c>
      <c r="K11" s="14" t="s">
        <v>82</v>
      </c>
    </row>
    <row r="12" spans="1:11" ht="47.25" x14ac:dyDescent="0.25">
      <c r="A12" s="1"/>
      <c r="B12" s="41"/>
      <c r="C12" s="41"/>
      <c r="D12" s="8">
        <v>6</v>
      </c>
      <c r="E12" s="19" t="s">
        <v>39</v>
      </c>
      <c r="F12" s="15" t="s">
        <v>50</v>
      </c>
      <c r="G12" s="21" t="s">
        <v>22</v>
      </c>
      <c r="H12" s="12" t="s">
        <v>61</v>
      </c>
      <c r="I12" s="12" t="s">
        <v>62</v>
      </c>
      <c r="J12" s="13">
        <v>0</v>
      </c>
      <c r="K12" s="14" t="s">
        <v>82</v>
      </c>
    </row>
    <row r="13" spans="1:11" ht="63" x14ac:dyDescent="0.25">
      <c r="A13" s="1"/>
      <c r="B13" s="41"/>
      <c r="C13" s="41"/>
      <c r="D13" s="8">
        <v>7</v>
      </c>
      <c r="E13" s="19" t="s">
        <v>40</v>
      </c>
      <c r="F13" s="15" t="s">
        <v>50</v>
      </c>
      <c r="G13" s="21" t="s">
        <v>23</v>
      </c>
      <c r="H13" s="12" t="s">
        <v>66</v>
      </c>
      <c r="I13" s="17">
        <v>42283</v>
      </c>
      <c r="J13" s="13">
        <v>820000</v>
      </c>
      <c r="K13" s="18" t="s">
        <v>84</v>
      </c>
    </row>
    <row r="14" spans="1:11" ht="63" x14ac:dyDescent="0.25">
      <c r="A14" s="1"/>
      <c r="B14" s="41"/>
      <c r="C14" s="41"/>
      <c r="D14" s="8">
        <v>8</v>
      </c>
      <c r="E14" s="19" t="s">
        <v>41</v>
      </c>
      <c r="F14" s="15" t="s">
        <v>50</v>
      </c>
      <c r="G14" s="21" t="s">
        <v>24</v>
      </c>
      <c r="H14" s="12" t="s">
        <v>59</v>
      </c>
      <c r="I14" s="17">
        <v>42162</v>
      </c>
      <c r="J14" s="13">
        <v>1950000</v>
      </c>
      <c r="K14" s="18" t="s">
        <v>85</v>
      </c>
    </row>
    <row r="15" spans="1:11" ht="78.75" x14ac:dyDescent="0.25">
      <c r="A15" s="1"/>
      <c r="B15" s="41"/>
      <c r="C15" s="41"/>
      <c r="D15" s="8">
        <v>9</v>
      </c>
      <c r="E15" s="19" t="s">
        <v>106</v>
      </c>
      <c r="F15" s="16" t="s">
        <v>51</v>
      </c>
      <c r="G15" s="21" t="s">
        <v>25</v>
      </c>
      <c r="H15" s="22" t="s">
        <v>78</v>
      </c>
      <c r="I15" s="22" t="s">
        <v>79</v>
      </c>
      <c r="J15" s="23">
        <f>150000+1545000</f>
        <v>1695000</v>
      </c>
      <c r="K15" s="18" t="s">
        <v>86</v>
      </c>
    </row>
    <row r="16" spans="1:11" ht="78.75" x14ac:dyDescent="0.25">
      <c r="A16" s="1"/>
      <c r="B16" s="41"/>
      <c r="C16" s="41"/>
      <c r="D16" s="8">
        <v>10</v>
      </c>
      <c r="E16" s="9" t="s">
        <v>42</v>
      </c>
      <c r="F16" s="24" t="s">
        <v>50</v>
      </c>
      <c r="G16" s="21" t="s">
        <v>26</v>
      </c>
      <c r="H16" s="12" t="s">
        <v>60</v>
      </c>
      <c r="I16" s="17">
        <v>42370</v>
      </c>
      <c r="J16" s="13">
        <v>1938666</v>
      </c>
      <c r="K16" s="18" t="s">
        <v>87</v>
      </c>
    </row>
    <row r="17" spans="1:11" ht="45" x14ac:dyDescent="0.25">
      <c r="A17" s="1"/>
      <c r="B17" s="41"/>
      <c r="C17" s="41"/>
      <c r="D17" s="8">
        <v>11</v>
      </c>
      <c r="E17" s="20" t="s">
        <v>47</v>
      </c>
      <c r="F17" s="15" t="s">
        <v>52</v>
      </c>
      <c r="G17" s="21" t="s">
        <v>27</v>
      </c>
      <c r="H17" s="12" t="s">
        <v>63</v>
      </c>
      <c r="I17" s="12" t="s">
        <v>64</v>
      </c>
      <c r="J17" s="13">
        <v>100000</v>
      </c>
      <c r="K17" s="14" t="s">
        <v>88</v>
      </c>
    </row>
    <row r="18" spans="1:11" ht="63" x14ac:dyDescent="0.25">
      <c r="A18" s="1"/>
      <c r="B18" s="41"/>
      <c r="C18" s="41"/>
      <c r="D18" s="8">
        <v>12</v>
      </c>
      <c r="E18" s="25" t="s">
        <v>46</v>
      </c>
      <c r="F18" s="18" t="s">
        <v>55</v>
      </c>
      <c r="G18" s="18" t="s">
        <v>32</v>
      </c>
      <c r="H18" s="12" t="s">
        <v>75</v>
      </c>
      <c r="I18" s="17">
        <v>42248</v>
      </c>
      <c r="J18" s="26">
        <v>46808</v>
      </c>
      <c r="K18" s="18" t="s">
        <v>89</v>
      </c>
    </row>
    <row r="19" spans="1:11" ht="63" x14ac:dyDescent="0.25">
      <c r="A19" s="1"/>
      <c r="B19" s="41"/>
      <c r="C19" s="41"/>
      <c r="D19" s="8">
        <v>13</v>
      </c>
      <c r="E19" s="27" t="s">
        <v>98</v>
      </c>
      <c r="F19" s="31" t="s">
        <v>102</v>
      </c>
      <c r="G19" s="31" t="s">
        <v>99</v>
      </c>
      <c r="H19" s="32" t="s">
        <v>110</v>
      </c>
      <c r="I19" s="32" t="s">
        <v>110</v>
      </c>
      <c r="J19" s="13">
        <v>0</v>
      </c>
      <c r="K19" s="14" t="s">
        <v>82</v>
      </c>
    </row>
    <row r="20" spans="1:11" ht="15.75" x14ac:dyDescent="0.25">
      <c r="A20" s="1"/>
      <c r="B20" s="42"/>
      <c r="C20" s="42"/>
      <c r="D20" s="8"/>
      <c r="E20" s="30"/>
      <c r="F20" s="44" t="s">
        <v>111</v>
      </c>
      <c r="G20" s="44"/>
      <c r="H20" s="44"/>
      <c r="I20" s="45"/>
      <c r="J20" s="36">
        <f>SUM(J7:J19)</f>
        <v>7184474</v>
      </c>
      <c r="K20" s="14"/>
    </row>
    <row r="21" spans="1:11" ht="78.75" x14ac:dyDescent="0.25">
      <c r="A21" s="1"/>
      <c r="B21" s="40">
        <v>2</v>
      </c>
      <c r="C21" s="46" t="s">
        <v>13</v>
      </c>
      <c r="D21" s="8">
        <v>1</v>
      </c>
      <c r="E21" s="27" t="s">
        <v>43</v>
      </c>
      <c r="F21" s="33" t="s">
        <v>53</v>
      </c>
      <c r="G21" s="33" t="s">
        <v>28</v>
      </c>
      <c r="H21" s="34" t="s">
        <v>70</v>
      </c>
      <c r="I21" s="35">
        <v>39915</v>
      </c>
      <c r="J21" s="13">
        <v>0</v>
      </c>
      <c r="K21" s="14" t="s">
        <v>82</v>
      </c>
    </row>
    <row r="22" spans="1:11" ht="31.5" x14ac:dyDescent="0.25">
      <c r="A22" s="1"/>
      <c r="B22" s="41"/>
      <c r="C22" s="46"/>
      <c r="D22" s="8">
        <v>2</v>
      </c>
      <c r="E22" s="15" t="s">
        <v>101</v>
      </c>
      <c r="F22" s="10" t="s">
        <v>48</v>
      </c>
      <c r="G22" s="18" t="s">
        <v>17</v>
      </c>
      <c r="H22" s="12" t="s">
        <v>103</v>
      </c>
      <c r="I22" s="12" t="s">
        <v>65</v>
      </c>
      <c r="J22" s="13">
        <v>0</v>
      </c>
      <c r="K22" s="14" t="s">
        <v>82</v>
      </c>
    </row>
    <row r="23" spans="1:11" ht="31.5" x14ac:dyDescent="0.25">
      <c r="A23" s="1"/>
      <c r="B23" s="41"/>
      <c r="C23" s="46"/>
      <c r="D23" s="8">
        <v>3</v>
      </c>
      <c r="E23" s="15" t="s">
        <v>35</v>
      </c>
      <c r="F23" s="10" t="s">
        <v>48</v>
      </c>
      <c r="G23" s="18" t="s">
        <v>18</v>
      </c>
      <c r="H23" s="12" t="s">
        <v>103</v>
      </c>
      <c r="I23" s="12" t="s">
        <v>69</v>
      </c>
      <c r="J23" s="13">
        <v>0</v>
      </c>
      <c r="K23" s="14" t="s">
        <v>82</v>
      </c>
    </row>
    <row r="24" spans="1:11" ht="78.75" x14ac:dyDescent="0.25">
      <c r="A24" s="1"/>
      <c r="B24" s="41"/>
      <c r="C24" s="46"/>
      <c r="D24" s="8">
        <v>4</v>
      </c>
      <c r="E24" s="27" t="s">
        <v>44</v>
      </c>
      <c r="F24" s="18" t="s">
        <v>53</v>
      </c>
      <c r="G24" s="22" t="s">
        <v>34</v>
      </c>
      <c r="H24" s="22" t="s">
        <v>71</v>
      </c>
      <c r="I24" s="22" t="s">
        <v>72</v>
      </c>
      <c r="J24" s="13">
        <v>0</v>
      </c>
      <c r="K24" s="14" t="s">
        <v>82</v>
      </c>
    </row>
    <row r="25" spans="1:11" ht="63" x14ac:dyDescent="0.25">
      <c r="A25" s="1"/>
      <c r="B25" s="41"/>
      <c r="C25" s="46"/>
      <c r="D25" s="8">
        <v>5</v>
      </c>
      <c r="E25" s="15" t="s">
        <v>36</v>
      </c>
      <c r="F25" s="16" t="s">
        <v>49</v>
      </c>
      <c r="G25" s="18" t="s">
        <v>19</v>
      </c>
      <c r="H25" s="12" t="s">
        <v>56</v>
      </c>
      <c r="I25" s="17">
        <v>41192</v>
      </c>
      <c r="J25" s="13">
        <v>0</v>
      </c>
      <c r="K25" s="14" t="s">
        <v>82</v>
      </c>
    </row>
    <row r="26" spans="1:11" ht="78.75" x14ac:dyDescent="0.25">
      <c r="A26" s="1"/>
      <c r="B26" s="41"/>
      <c r="C26" s="46"/>
      <c r="D26" s="8">
        <v>6</v>
      </c>
      <c r="E26" s="25" t="s">
        <v>45</v>
      </c>
      <c r="F26" s="18" t="s">
        <v>53</v>
      </c>
      <c r="G26" s="18" t="s">
        <v>29</v>
      </c>
      <c r="H26" s="12" t="s">
        <v>73</v>
      </c>
      <c r="I26" s="12" t="s">
        <v>74</v>
      </c>
      <c r="J26" s="13">
        <v>0</v>
      </c>
      <c r="K26" s="14" t="s">
        <v>82</v>
      </c>
    </row>
    <row r="27" spans="1:11" ht="63" x14ac:dyDescent="0.25">
      <c r="A27" s="1"/>
      <c r="B27" s="41"/>
      <c r="C27" s="46"/>
      <c r="D27" s="8">
        <v>7</v>
      </c>
      <c r="E27" s="27" t="s">
        <v>43</v>
      </c>
      <c r="F27" s="18" t="s">
        <v>54</v>
      </c>
      <c r="G27" s="18" t="s">
        <v>30</v>
      </c>
      <c r="H27" s="12" t="s">
        <v>80</v>
      </c>
      <c r="I27" s="12" t="s">
        <v>81</v>
      </c>
      <c r="J27" s="13">
        <v>0</v>
      </c>
      <c r="K27" s="14" t="s">
        <v>82</v>
      </c>
    </row>
    <row r="28" spans="1:11" ht="60" x14ac:dyDescent="0.25">
      <c r="A28" s="1"/>
      <c r="B28" s="41"/>
      <c r="C28" s="46"/>
      <c r="D28" s="8">
        <v>8</v>
      </c>
      <c r="E28" s="16" t="s">
        <v>37</v>
      </c>
      <c r="F28" s="15" t="s">
        <v>50</v>
      </c>
      <c r="G28" s="20" t="s">
        <v>20</v>
      </c>
      <c r="H28" s="12" t="s">
        <v>57</v>
      </c>
      <c r="I28" s="12" t="s">
        <v>58</v>
      </c>
      <c r="J28" s="13">
        <v>0</v>
      </c>
      <c r="K28" s="14" t="s">
        <v>82</v>
      </c>
    </row>
    <row r="29" spans="1:11" ht="63" x14ac:dyDescent="0.25">
      <c r="A29" s="1"/>
      <c r="B29" s="41"/>
      <c r="C29" s="46"/>
      <c r="D29" s="8">
        <v>9</v>
      </c>
      <c r="E29" s="16" t="s">
        <v>38</v>
      </c>
      <c r="F29" s="15" t="s">
        <v>50</v>
      </c>
      <c r="G29" s="18" t="s">
        <v>31</v>
      </c>
      <c r="H29" s="12" t="s">
        <v>67</v>
      </c>
      <c r="I29" s="12" t="s">
        <v>68</v>
      </c>
      <c r="J29" s="13">
        <v>800000</v>
      </c>
      <c r="K29" s="14" t="s">
        <v>90</v>
      </c>
    </row>
    <row r="30" spans="1:11" ht="63" x14ac:dyDescent="0.25">
      <c r="A30" s="1"/>
      <c r="B30" s="41"/>
      <c r="C30" s="46"/>
      <c r="D30" s="8">
        <v>10</v>
      </c>
      <c r="E30" s="25" t="s">
        <v>46</v>
      </c>
      <c r="F30" s="18" t="s">
        <v>55</v>
      </c>
      <c r="G30" s="18" t="s">
        <v>32</v>
      </c>
      <c r="H30" s="12" t="s">
        <v>75</v>
      </c>
      <c r="I30" s="17">
        <v>42248</v>
      </c>
      <c r="J30" s="26">
        <v>75000</v>
      </c>
      <c r="K30" s="18" t="s">
        <v>91</v>
      </c>
    </row>
    <row r="31" spans="1:11" ht="47.25" x14ac:dyDescent="0.25">
      <c r="A31" s="1"/>
      <c r="B31" s="41"/>
      <c r="C31" s="46"/>
      <c r="D31" s="8">
        <v>11</v>
      </c>
      <c r="E31" s="16" t="s">
        <v>39</v>
      </c>
      <c r="F31" s="15" t="s">
        <v>50</v>
      </c>
      <c r="G31" s="20" t="s">
        <v>33</v>
      </c>
      <c r="H31" s="12" t="s">
        <v>61</v>
      </c>
      <c r="I31" s="12" t="s">
        <v>62</v>
      </c>
      <c r="J31" s="13">
        <v>1550000</v>
      </c>
      <c r="K31" s="18" t="s">
        <v>92</v>
      </c>
    </row>
    <row r="32" spans="1:11" ht="78.75" x14ac:dyDescent="0.25">
      <c r="A32" s="1"/>
      <c r="B32" s="41"/>
      <c r="C32" s="40"/>
      <c r="D32" s="8">
        <v>12</v>
      </c>
      <c r="E32" s="27" t="s">
        <v>98</v>
      </c>
      <c r="F32" s="18" t="s">
        <v>108</v>
      </c>
      <c r="G32" s="31" t="s">
        <v>109</v>
      </c>
      <c r="H32" s="32" t="s">
        <v>110</v>
      </c>
      <c r="I32" s="32" t="s">
        <v>110</v>
      </c>
      <c r="J32" s="13">
        <v>0</v>
      </c>
      <c r="K32" s="14" t="s">
        <v>82</v>
      </c>
    </row>
    <row r="33" spans="1:11" ht="15.75" x14ac:dyDescent="0.25">
      <c r="A33" s="1"/>
      <c r="B33" s="42"/>
      <c r="C33" s="42"/>
      <c r="D33" s="8"/>
      <c r="E33" s="16"/>
      <c r="F33" s="44" t="s">
        <v>111</v>
      </c>
      <c r="G33" s="44"/>
      <c r="H33" s="44"/>
      <c r="I33" s="45"/>
      <c r="J33" s="36">
        <v>2425000</v>
      </c>
      <c r="K33" s="18"/>
    </row>
    <row r="34" spans="1:11" ht="78.75" x14ac:dyDescent="0.25">
      <c r="A34" s="1"/>
      <c r="B34" s="40">
        <v>3</v>
      </c>
      <c r="C34" s="40" t="s">
        <v>14</v>
      </c>
      <c r="D34" s="8">
        <v>1</v>
      </c>
      <c r="E34" s="27" t="s">
        <v>43</v>
      </c>
      <c r="F34" s="18" t="s">
        <v>53</v>
      </c>
      <c r="G34" s="33" t="s">
        <v>28</v>
      </c>
      <c r="H34" s="34" t="s">
        <v>70</v>
      </c>
      <c r="I34" s="35">
        <v>39915</v>
      </c>
      <c r="J34" s="13">
        <v>200000</v>
      </c>
      <c r="K34" s="14" t="s">
        <v>93</v>
      </c>
    </row>
    <row r="35" spans="1:11" ht="78.75" x14ac:dyDescent="0.25">
      <c r="A35" s="1"/>
      <c r="B35" s="41"/>
      <c r="C35" s="41"/>
      <c r="D35" s="8">
        <v>2</v>
      </c>
      <c r="E35" s="25" t="s">
        <v>107</v>
      </c>
      <c r="F35" s="18" t="s">
        <v>53</v>
      </c>
      <c r="G35" s="18" t="s">
        <v>100</v>
      </c>
      <c r="H35" s="12" t="s">
        <v>76</v>
      </c>
      <c r="I35" s="12" t="s">
        <v>77</v>
      </c>
      <c r="J35" s="13">
        <v>0</v>
      </c>
      <c r="K35" s="14" t="s">
        <v>82</v>
      </c>
    </row>
    <row r="36" spans="1:11" ht="31.5" x14ac:dyDescent="0.25">
      <c r="A36" s="1"/>
      <c r="B36" s="41"/>
      <c r="C36" s="41"/>
      <c r="D36" s="8">
        <v>3</v>
      </c>
      <c r="E36" s="15" t="s">
        <v>101</v>
      </c>
      <c r="F36" s="10" t="s">
        <v>48</v>
      </c>
      <c r="G36" s="18" t="s">
        <v>17</v>
      </c>
      <c r="H36" s="12" t="s">
        <v>103</v>
      </c>
      <c r="I36" s="12" t="s">
        <v>69</v>
      </c>
      <c r="J36" s="13">
        <v>0</v>
      </c>
      <c r="K36" s="14" t="s">
        <v>82</v>
      </c>
    </row>
    <row r="37" spans="1:11" ht="31.5" x14ac:dyDescent="0.25">
      <c r="A37" s="1"/>
      <c r="B37" s="41"/>
      <c r="C37" s="41"/>
      <c r="D37" s="8">
        <v>4</v>
      </c>
      <c r="E37" s="15" t="s">
        <v>35</v>
      </c>
      <c r="F37" s="10" t="s">
        <v>48</v>
      </c>
      <c r="G37" s="18" t="s">
        <v>18</v>
      </c>
      <c r="H37" s="12" t="s">
        <v>103</v>
      </c>
      <c r="I37" s="12" t="s">
        <v>69</v>
      </c>
      <c r="J37" s="13">
        <v>300000</v>
      </c>
      <c r="K37" s="14" t="s">
        <v>97</v>
      </c>
    </row>
    <row r="38" spans="1:11" ht="78.75" x14ac:dyDescent="0.25">
      <c r="A38" s="1"/>
      <c r="B38" s="41"/>
      <c r="C38" s="41"/>
      <c r="D38" s="8">
        <v>5</v>
      </c>
      <c r="E38" s="27" t="s">
        <v>44</v>
      </c>
      <c r="F38" s="18" t="s">
        <v>53</v>
      </c>
      <c r="G38" s="28" t="s">
        <v>34</v>
      </c>
      <c r="H38" s="22" t="s">
        <v>71</v>
      </c>
      <c r="I38" s="22" t="s">
        <v>72</v>
      </c>
      <c r="J38" s="13">
        <v>0</v>
      </c>
      <c r="K38" s="14" t="s">
        <v>82</v>
      </c>
    </row>
    <row r="39" spans="1:11" ht="63" x14ac:dyDescent="0.25">
      <c r="A39" s="1"/>
      <c r="B39" s="41"/>
      <c r="C39" s="41"/>
      <c r="D39" s="8">
        <v>6</v>
      </c>
      <c r="E39" s="15" t="s">
        <v>36</v>
      </c>
      <c r="F39" s="16" t="s">
        <v>49</v>
      </c>
      <c r="G39" s="18" t="s">
        <v>19</v>
      </c>
      <c r="H39" s="12" t="s">
        <v>56</v>
      </c>
      <c r="I39" s="17">
        <v>41192</v>
      </c>
      <c r="J39" s="13">
        <v>0</v>
      </c>
      <c r="K39" s="14" t="s">
        <v>82</v>
      </c>
    </row>
    <row r="40" spans="1:11" ht="78.75" x14ac:dyDescent="0.25">
      <c r="A40" s="1"/>
      <c r="B40" s="41"/>
      <c r="C40" s="41"/>
      <c r="D40" s="8">
        <v>7</v>
      </c>
      <c r="E40" s="25" t="s">
        <v>45</v>
      </c>
      <c r="F40" s="18" t="s">
        <v>53</v>
      </c>
      <c r="G40" s="18" t="s">
        <v>104</v>
      </c>
      <c r="H40" s="12" t="s">
        <v>73</v>
      </c>
      <c r="I40" s="12" t="s">
        <v>74</v>
      </c>
      <c r="J40" s="13">
        <v>350000</v>
      </c>
      <c r="K40" s="18" t="s">
        <v>94</v>
      </c>
    </row>
    <row r="41" spans="1:11" ht="78.75" x14ac:dyDescent="0.25">
      <c r="A41" s="1"/>
      <c r="B41" s="41"/>
      <c r="C41" s="41"/>
      <c r="D41" s="8">
        <v>8</v>
      </c>
      <c r="E41" s="27" t="s">
        <v>43</v>
      </c>
      <c r="F41" s="18" t="s">
        <v>54</v>
      </c>
      <c r="G41" s="18" t="s">
        <v>105</v>
      </c>
      <c r="H41" s="12" t="s">
        <v>80</v>
      </c>
      <c r="I41" s="12" t="s">
        <v>81</v>
      </c>
      <c r="J41" s="13">
        <v>700000</v>
      </c>
      <c r="K41" s="14" t="s">
        <v>95</v>
      </c>
    </row>
    <row r="42" spans="1:11" ht="60" x14ac:dyDescent="0.25">
      <c r="A42" s="1"/>
      <c r="B42" s="41"/>
      <c r="C42" s="41"/>
      <c r="D42" s="8">
        <v>9</v>
      </c>
      <c r="E42" s="16" t="s">
        <v>37</v>
      </c>
      <c r="F42" s="15" t="s">
        <v>50</v>
      </c>
      <c r="G42" s="20" t="s">
        <v>20</v>
      </c>
      <c r="H42" s="12" t="s">
        <v>57</v>
      </c>
      <c r="I42" s="12" t="s">
        <v>58</v>
      </c>
      <c r="J42" s="13">
        <v>1222000</v>
      </c>
      <c r="K42" s="18" t="s">
        <v>96</v>
      </c>
    </row>
    <row r="43" spans="1:11" ht="63" x14ac:dyDescent="0.25">
      <c r="A43" s="1"/>
      <c r="B43" s="41"/>
      <c r="C43" s="41"/>
      <c r="D43" s="8">
        <v>10</v>
      </c>
      <c r="E43" s="27" t="s">
        <v>98</v>
      </c>
      <c r="F43" s="31" t="s">
        <v>102</v>
      </c>
      <c r="G43" s="31" t="s">
        <v>99</v>
      </c>
      <c r="H43" s="32" t="s">
        <v>110</v>
      </c>
      <c r="I43" s="32" t="s">
        <v>110</v>
      </c>
      <c r="J43" s="13">
        <v>0</v>
      </c>
      <c r="K43" s="14" t="s">
        <v>82</v>
      </c>
    </row>
    <row r="44" spans="1:11" ht="15.75" x14ac:dyDescent="0.25">
      <c r="B44" s="42"/>
      <c r="C44" s="42"/>
      <c r="D44" s="15"/>
      <c r="E44" s="43" t="s">
        <v>111</v>
      </c>
      <c r="F44" s="44"/>
      <c r="G44" s="44"/>
      <c r="H44" s="44"/>
      <c r="I44" s="45"/>
      <c r="J44" s="37">
        <f>SUM(J34:J43)</f>
        <v>2772000</v>
      </c>
      <c r="K44" s="15"/>
    </row>
  </sheetData>
  <mergeCells count="17">
    <mergeCell ref="C2:G2"/>
    <mergeCell ref="C3:G3"/>
    <mergeCell ref="C4:G4"/>
    <mergeCell ref="A2:B2"/>
    <mergeCell ref="A4:B4"/>
    <mergeCell ref="A3:B3"/>
    <mergeCell ref="B21:B33"/>
    <mergeCell ref="B34:B44"/>
    <mergeCell ref="E44:I44"/>
    <mergeCell ref="B5:K5"/>
    <mergeCell ref="C21:C31"/>
    <mergeCell ref="B7:B20"/>
    <mergeCell ref="C7:C20"/>
    <mergeCell ref="F20:I20"/>
    <mergeCell ref="F33:I33"/>
    <mergeCell ref="C32:C33"/>
    <mergeCell ref="C34:C44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gajendra</cp:lastModifiedBy>
  <cp:lastPrinted>2016-12-30T08:05:52Z</cp:lastPrinted>
  <dcterms:created xsi:type="dcterms:W3CDTF">2016-10-14T10:25:43Z</dcterms:created>
  <dcterms:modified xsi:type="dcterms:W3CDTF">2016-12-30T08:06:43Z</dcterms:modified>
</cp:coreProperties>
</file>